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58 сессия РЕШЕНИЯ ПОСЛЕ СЕССИИ\Бюджет-2024\"/>
    </mc:Choice>
  </mc:AlternateContent>
  <bookViews>
    <workbookView xWindow="0" yWindow="0" windowWidth="28800" windowHeight="12345"/>
  </bookViews>
  <sheets>
    <sheet name="Приложение 11" sheetId="16" r:id="rId1"/>
  </sheets>
  <definedNames>
    <definedName name="_xlnm.Print_Area" localSheetId="0">'Приложение 11'!$A$1:$D$59</definedName>
  </definedNames>
  <calcPr calcId="162913"/>
</workbook>
</file>

<file path=xl/calcChain.xml><?xml version="1.0" encoding="utf-8"?>
<calcChain xmlns="http://schemas.openxmlformats.org/spreadsheetml/2006/main">
  <c r="D12" i="16" l="1"/>
  <c r="D13" i="16"/>
  <c r="D14" i="16"/>
  <c r="C11" i="16"/>
  <c r="B11" i="16"/>
  <c r="D11" i="16" l="1"/>
  <c r="D25" i="16" l="1"/>
  <c r="D24" i="16"/>
  <c r="D23" i="16"/>
  <c r="D22" i="16"/>
  <c r="D21" i="16"/>
  <c r="D20" i="16"/>
  <c r="D19" i="16"/>
  <c r="D18" i="16"/>
  <c r="D17" i="16"/>
  <c r="D16" i="16"/>
  <c r="C26" i="16"/>
  <c r="B26" i="16"/>
  <c r="D15" i="16" l="1"/>
</calcChain>
</file>

<file path=xl/sharedStrings.xml><?xml version="1.0" encoding="utf-8"?>
<sst xmlns="http://schemas.openxmlformats.org/spreadsheetml/2006/main" count="28" uniqueCount="28">
  <si>
    <t>Наименование</t>
  </si>
  <si>
    <t>1. ДОХОДЫ</t>
  </si>
  <si>
    <t>Налоговые доходы</t>
  </si>
  <si>
    <t>Неналоговые доходы</t>
  </si>
  <si>
    <t>Безвозмездные поступления</t>
  </si>
  <si>
    <t>2. РАСХОДЫ</t>
  </si>
  <si>
    <t>Утверждено</t>
  </si>
  <si>
    <t>Исполнено</t>
  </si>
  <si>
    <t>Процент исполнения</t>
  </si>
  <si>
    <t>(тыс. руб.)</t>
  </si>
  <si>
    <t>%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</si>
  <si>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</si>
  <si>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</si>
  <si>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</si>
  <si>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</si>
  <si>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</si>
  <si>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</si>
  <si>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</si>
  <si>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</si>
  <si>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</si>
  <si>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</si>
  <si>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3. ДЕФИЦИТ</t>
  </si>
  <si>
    <t xml:space="preserve">Кириллова Ольга Николаевна </t>
  </si>
  <si>
    <t>77 38 60</t>
  </si>
  <si>
    <t>Приложение 1</t>
  </si>
  <si>
    <t>к Решению Думы ЗАТО Северск</t>
  </si>
  <si>
    <t>ОТЧЕТ
 об исполнении основных параметров бюджета ЗАТО Северск за 2024 год</t>
  </si>
  <si>
    <t>от 29.04.2025  № 58/1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</si>
</sst>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8"/>
      <color theme="0"/>
      <name val="Arial Cyr"/>
    </font>
    <font>
      <sz val="8.5"/>
      <color theme="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2" xfId="5" applyNumberFormat="1" applyFont="1" applyBorder="1" applyAlignment="1">
      <alignment horizontal="left" vertical="top" wrapText="1"/>
    </xf>
    <xf numFmtId="164" fontId="6" fillId="0" borderId="0" xfId="9" applyNumberFormat="1" applyFont="1" applyFill="1" applyAlignment="1">
      <alignment vertical="center"/>
    </xf>
    <xf numFmtId="49" fontId="3" fillId="0" borderId="2" xfId="9" applyNumberFormat="1" applyFont="1" applyBorder="1" applyAlignment="1">
      <alignment horizontal="center" vertical="center"/>
    </xf>
    <xf numFmtId="49" fontId="3" fillId="0" borderId="2" xfId="9" applyNumberFormat="1" applyFont="1" applyBorder="1" applyAlignment="1">
      <alignment horizontal="center" vertical="center" wrapText="1"/>
    </xf>
    <xf numFmtId="0" fontId="5" fillId="0" borderId="0" xfId="3" applyNumberFormat="1" applyFont="1" applyAlignment="1">
      <alignment horizontal="left"/>
    </xf>
    <xf numFmtId="49" fontId="3" fillId="0" borderId="0" xfId="0" applyNumberFormat="1" applyFont="1"/>
    <xf numFmtId="0" fontId="3" fillId="0" borderId="2" xfId="0" applyNumberFormat="1" applyFont="1" applyBorder="1" applyAlignment="1">
      <alignment horizontal="left" vertical="top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Alignment="1">
      <alignment vertical="center"/>
    </xf>
    <xf numFmtId="0" fontId="3" fillId="0" borderId="2" xfId="9" applyFont="1" applyBorder="1" applyAlignment="1">
      <alignment horizontal="center" vertical="top" wrapText="1"/>
    </xf>
    <xf numFmtId="0" fontId="4" fillId="0" borderId="0" xfId="3" applyFont="1"/>
    <xf numFmtId="0" fontId="4" fillId="0" borderId="0" xfId="3" applyFont="1" applyAlignment="1"/>
    <xf numFmtId="0" fontId="5" fillId="0" borderId="2" xfId="4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Border="1" applyAlignment="1" applyProtection="1">
      <alignment horizontal="right"/>
    </xf>
    <xf numFmtId="4" fontId="5" fillId="2" borderId="2" xfId="3" applyNumberFormat="1" applyFont="1" applyFill="1" applyBorder="1" applyAlignment="1">
      <alignment horizontal="right"/>
    </xf>
    <xf numFmtId="165" fontId="5" fillId="2" borderId="2" xfId="3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 vertical="center"/>
    </xf>
    <xf numFmtId="14" fontId="5" fillId="0" borderId="0" xfId="3" applyNumberFormat="1" applyFont="1" applyFill="1" applyAlignment="1">
      <alignment horizontal="left"/>
    </xf>
    <xf numFmtId="0" fontId="3" fillId="0" borderId="2" xfId="1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top" wrapText="1"/>
    </xf>
    <xf numFmtId="0" fontId="5" fillId="0" borderId="0" xfId="3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49" fontId="3" fillId="0" borderId="1" xfId="0" applyNumberFormat="1" applyFont="1" applyBorder="1"/>
  </cellXfs>
  <cellStyles count="12">
    <cellStyle name="Обычный" xfId="0" builtinId="0"/>
    <cellStyle name="Обычный 2" xfId="2"/>
    <cellStyle name="Обычный 2 2" xfId="3"/>
    <cellStyle name="Обычный 2 3" xfId="6"/>
    <cellStyle name="Обычный 2 4" xfId="4"/>
    <cellStyle name="Обычный 2 5" xfId="7"/>
    <cellStyle name="Обычный 2 6" xfId="8"/>
    <cellStyle name="Обычный 3" xfId="1"/>
    <cellStyle name="Обычный 4" xfId="9"/>
    <cellStyle name="Обычный 6" xfId="5"/>
    <cellStyle name="Обычный 6 2" xfId="10"/>
    <cellStyle name="Обычный 6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59"/>
  <sheetViews>
    <sheetView tabSelected="1" view="pageBreakPreview" zoomScaleNormal="100" zoomScaleSheetLayoutView="100" workbookViewId="0">
      <selection activeCell="C3" sqref="C3"/>
    </sheetView>
  </sheetViews>
  <sheetFormatPr defaultColWidth="9.140625" defaultRowHeight="15" x14ac:dyDescent="0.25"/>
  <cols>
    <col min="1" max="1" width="57.5703125" style="13" customWidth="1"/>
    <col min="2" max="2" width="24" style="13" customWidth="1"/>
    <col min="3" max="3" width="22.42578125" style="13" customWidth="1"/>
    <col min="4" max="4" width="19.140625" style="13" customWidth="1"/>
    <col min="5" max="5" width="9.140625" style="13"/>
    <col min="6" max="7" width="19.28515625" style="13" customWidth="1"/>
    <col min="8" max="16384" width="9.140625" style="13"/>
  </cols>
  <sheetData>
    <row r="1" spans="1:7" ht="15.75" x14ac:dyDescent="0.25">
      <c r="A1" s="1"/>
      <c r="C1" s="8" t="s">
        <v>24</v>
      </c>
    </row>
    <row r="2" spans="1:7" ht="16.5" customHeight="1" x14ac:dyDescent="0.25">
      <c r="A2" s="2"/>
      <c r="C2" s="8" t="s">
        <v>25</v>
      </c>
    </row>
    <row r="3" spans="1:7" ht="15.75" x14ac:dyDescent="0.25">
      <c r="A3" s="1"/>
      <c r="C3" s="27" t="s">
        <v>27</v>
      </c>
    </row>
    <row r="4" spans="1:7" ht="15.75" x14ac:dyDescent="0.25">
      <c r="A4" s="2"/>
      <c r="B4" s="2"/>
      <c r="C4" s="4"/>
      <c r="D4" s="14"/>
    </row>
    <row r="6" spans="1:7" ht="15" customHeight="1" x14ac:dyDescent="0.25">
      <c r="A6" s="25"/>
      <c r="B6" s="25"/>
      <c r="C6" s="25"/>
      <c r="D6" s="25"/>
    </row>
    <row r="7" spans="1:7" ht="36" customHeight="1" x14ac:dyDescent="0.25">
      <c r="A7" s="25" t="s">
        <v>26</v>
      </c>
      <c r="B7" s="25"/>
      <c r="C7" s="25"/>
      <c r="D7" s="25"/>
    </row>
    <row r="8" spans="1:7" ht="15.75" x14ac:dyDescent="0.25">
      <c r="A8" s="26"/>
      <c r="B8" s="26"/>
      <c r="C8" s="26"/>
      <c r="D8" s="26"/>
    </row>
    <row r="9" spans="1:7" ht="51" customHeight="1" x14ac:dyDescent="0.25">
      <c r="A9" s="23" t="s">
        <v>0</v>
      </c>
      <c r="B9" s="5" t="s">
        <v>6</v>
      </c>
      <c r="C9" s="5" t="s">
        <v>7</v>
      </c>
      <c r="D9" s="6" t="s">
        <v>8</v>
      </c>
    </row>
    <row r="10" spans="1:7" ht="15.75" x14ac:dyDescent="0.25">
      <c r="A10" s="23"/>
      <c r="B10" s="24" t="s">
        <v>9</v>
      </c>
      <c r="C10" s="24"/>
      <c r="D10" s="12" t="s">
        <v>10</v>
      </c>
    </row>
    <row r="11" spans="1:7" ht="15.75" x14ac:dyDescent="0.25">
      <c r="A11" s="15" t="s">
        <v>1</v>
      </c>
      <c r="B11" s="20">
        <f>B12+B13+B14</f>
        <v>6996826.5599999996</v>
      </c>
      <c r="C11" s="20">
        <f>C12+C13+C14</f>
        <v>6962993.7599999998</v>
      </c>
      <c r="D11" s="19">
        <f t="shared" ref="D11:D14" si="0">C11/B11*100</f>
        <v>99.516455071311654</v>
      </c>
    </row>
    <row r="12" spans="1:7" ht="15.75" x14ac:dyDescent="0.25">
      <c r="A12" s="3" t="s">
        <v>2</v>
      </c>
      <c r="B12" s="21">
        <v>1504020.21</v>
      </c>
      <c r="C12" s="21">
        <v>1506592.93</v>
      </c>
      <c r="D12" s="19">
        <f t="shared" si="0"/>
        <v>100.17105621207045</v>
      </c>
    </row>
    <row r="13" spans="1:7" ht="15.75" x14ac:dyDescent="0.25">
      <c r="A13" s="3" t="s">
        <v>3</v>
      </c>
      <c r="B13" s="21">
        <v>166948.04999999999</v>
      </c>
      <c r="C13" s="21">
        <v>160942.42000000001</v>
      </c>
      <c r="D13" s="19">
        <f t="shared" si="0"/>
        <v>96.402695329475264</v>
      </c>
    </row>
    <row r="14" spans="1:7" ht="15" customHeight="1" x14ac:dyDescent="0.25">
      <c r="A14" s="3" t="s">
        <v>4</v>
      </c>
      <c r="B14" s="21">
        <v>5325858.3</v>
      </c>
      <c r="C14" s="21">
        <v>5295458.41</v>
      </c>
      <c r="D14" s="19">
        <f t="shared" si="0"/>
        <v>99.429202049930623</v>
      </c>
      <c r="F14" s="16"/>
      <c r="G14" s="16"/>
    </row>
    <row r="15" spans="1:7" ht="16.5" customHeight="1" x14ac:dyDescent="0.25">
      <c r="A15" s="15" t="s">
        <v>5</v>
      </c>
      <c r="B15" s="18">
        <v>7229083.4100000001</v>
      </c>
      <c r="C15" s="18">
        <v>7128405.7400000002</v>
      </c>
      <c r="D15" s="19">
        <f t="shared" ref="D15:D25" si="1">C15/B15*100</f>
        <v>98.607324548770151</v>
      </c>
      <c r="F15" s="10"/>
      <c r="G15" s="10"/>
    </row>
    <row r="16" spans="1:7" ht="15.75" x14ac:dyDescent="0.25">
      <c r="A16" s="9" t="s">
        <v>11</v>
      </c>
      <c r="B16" s="20">
        <v>457870.63</v>
      </c>
      <c r="C16" s="20">
        <v>453749.32</v>
      </c>
      <c r="D16" s="19">
        <f t="shared" si="1"/>
        <v>99.099896405235683</v>
      </c>
      <c r="F16" s="10"/>
      <c r="G16" s="10"/>
    </row>
    <row r="17" spans="1:7" ht="31.5" x14ac:dyDescent="0.25">
      <c r="A17" s="9" t="s">
        <v>12</v>
      </c>
      <c r="B17" s="20">
        <v>32816.589999999997</v>
      </c>
      <c r="C17" s="20">
        <v>32496.720000000001</v>
      </c>
      <c r="D17" s="19">
        <f t="shared" si="1"/>
        <v>99.025279591816229</v>
      </c>
      <c r="F17" s="10"/>
      <c r="G17" s="10"/>
    </row>
    <row r="18" spans="1:7" ht="15.75" x14ac:dyDescent="0.25">
      <c r="A18" s="9" t="s">
        <v>13</v>
      </c>
      <c r="B18" s="20">
        <v>950617.53</v>
      </c>
      <c r="C18" s="20">
        <v>940217.78</v>
      </c>
      <c r="D18" s="19">
        <f t="shared" si="1"/>
        <v>98.906000607836461</v>
      </c>
      <c r="F18" s="10"/>
      <c r="G18" s="10"/>
    </row>
    <row r="19" spans="1:7" ht="15.75" x14ac:dyDescent="0.25">
      <c r="A19" s="9" t="s">
        <v>14</v>
      </c>
      <c r="B19" s="20">
        <v>569665.53</v>
      </c>
      <c r="C19" s="20">
        <v>556658.16</v>
      </c>
      <c r="D19" s="19">
        <f t="shared" si="1"/>
        <v>97.716665426465241</v>
      </c>
      <c r="F19" s="10"/>
      <c r="G19" s="10"/>
    </row>
    <row r="20" spans="1:7" ht="15.75" x14ac:dyDescent="0.25">
      <c r="A20" s="9" t="s">
        <v>15</v>
      </c>
      <c r="B20" s="20">
        <v>273.43</v>
      </c>
      <c r="C20" s="20">
        <v>273.26</v>
      </c>
      <c r="D20" s="19">
        <f t="shared" si="1"/>
        <v>99.937826866108324</v>
      </c>
      <c r="F20" s="10"/>
      <c r="G20" s="10"/>
    </row>
    <row r="21" spans="1:7" ht="15.75" x14ac:dyDescent="0.25">
      <c r="A21" s="9" t="s">
        <v>16</v>
      </c>
      <c r="B21" s="20">
        <v>3937757.06</v>
      </c>
      <c r="C21" s="20">
        <v>3899708.37</v>
      </c>
      <c r="D21" s="19">
        <f t="shared" si="1"/>
        <v>99.033747145386357</v>
      </c>
      <c r="F21" s="10"/>
      <c r="G21" s="10"/>
    </row>
    <row r="22" spans="1:7" ht="15.75" x14ac:dyDescent="0.25">
      <c r="A22" s="9" t="s">
        <v>17</v>
      </c>
      <c r="B22" s="20">
        <v>663205.59</v>
      </c>
      <c r="C22" s="20">
        <v>663149.80000000005</v>
      </c>
      <c r="D22" s="19">
        <f t="shared" si="1"/>
        <v>99.991587827237709</v>
      </c>
      <c r="F22" s="10"/>
      <c r="G22" s="10"/>
    </row>
    <row r="23" spans="1:7" ht="15.75" x14ac:dyDescent="0.25">
      <c r="A23" s="9" t="s">
        <v>18</v>
      </c>
      <c r="B23" s="20">
        <v>167050.16</v>
      </c>
      <c r="C23" s="20">
        <v>132355.85999999999</v>
      </c>
      <c r="D23" s="19">
        <f t="shared" si="1"/>
        <v>79.23120815927382</v>
      </c>
      <c r="F23" s="10"/>
      <c r="G23" s="10"/>
    </row>
    <row r="24" spans="1:7" ht="17.45" customHeight="1" x14ac:dyDescent="0.25">
      <c r="A24" s="9" t="s">
        <v>19</v>
      </c>
      <c r="B24" s="20">
        <v>421239.67</v>
      </c>
      <c r="C24" s="20">
        <v>421239.66</v>
      </c>
      <c r="D24" s="19">
        <f t="shared" si="1"/>
        <v>99.999997626054537</v>
      </c>
      <c r="F24" s="10"/>
      <c r="G24" s="10"/>
    </row>
    <row r="25" spans="1:7" ht="19.899999999999999" customHeight="1" x14ac:dyDescent="0.25">
      <c r="A25" s="9" t="s">
        <v>20</v>
      </c>
      <c r="B25" s="20">
        <v>28587.21</v>
      </c>
      <c r="C25" s="20">
        <v>28556.799999999999</v>
      </c>
      <c r="D25" s="19">
        <f t="shared" si="1"/>
        <v>99.893623756917876</v>
      </c>
      <c r="F25" s="17"/>
      <c r="G25" s="17"/>
    </row>
    <row r="26" spans="1:7" ht="15.75" x14ac:dyDescent="0.25">
      <c r="A26" s="15" t="s">
        <v>21</v>
      </c>
      <c r="B26" s="18">
        <f>B11-B15</f>
        <v>-232256.85000000056</v>
      </c>
      <c r="C26" s="18">
        <f>C11-C15</f>
        <v>-165411.98000000045</v>
      </c>
      <c r="D26" s="18"/>
    </row>
    <row r="34" spans="1:1" ht="15.75" x14ac:dyDescent="0.25">
      <c r="A34" s="7"/>
    </row>
    <row r="40" spans="1:1" ht="15.75" x14ac:dyDescent="0.25">
      <c r="A40" s="7"/>
    </row>
    <row r="41" spans="1:1" ht="15.75" x14ac:dyDescent="0.25">
      <c r="A41" s="7"/>
    </row>
    <row r="42" spans="1:1" ht="15.75" x14ac:dyDescent="0.25">
      <c r="A42" s="7"/>
    </row>
    <row r="57" spans="1:1" ht="15.75" x14ac:dyDescent="0.25">
      <c r="A57" s="11" t="s">
        <v>22</v>
      </c>
    </row>
    <row r="58" spans="1:1" ht="15.75" x14ac:dyDescent="0.25">
      <c r="A58" s="11" t="s">
        <v>23</v>
      </c>
    </row>
    <row r="59" spans="1:1" ht="15.75" x14ac:dyDescent="0.25">
      <c r="A59" s="22">
        <v>45776</v>
      </c>
    </row>
  </sheetData>
  <mergeCells count="5">
    <mergeCell ref="A9:A10"/>
    <mergeCell ref="B10:C10"/>
    <mergeCell ref="A6:D6"/>
    <mergeCell ref="A7:D7"/>
    <mergeCell ref="A8:D8"/>
  </mergeCells>
  <pageMargins left="0.78740157480314965" right="0.39370078740157483" top="0.78740157480314965" bottom="0.78740157480314965" header="0" footer="0.31496062992125984"/>
  <pageSetup paperSize="9" scale="74" firstPageNumber="3" orientation="portrait" blackAndWhite="1" useFirstPageNumber="1" r:id="rId1"/>
  <headerFooter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11</vt:lpstr>
      <vt:lpstr>'Приложение 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musohranov</cp:lastModifiedBy>
  <cp:lastPrinted>2025-04-24T04:00:32Z</cp:lastPrinted>
  <dcterms:created xsi:type="dcterms:W3CDTF">2007-01-31T11:43:07Z</dcterms:created>
  <dcterms:modified xsi:type="dcterms:W3CDTF">2025-04-29T08:03:06Z</dcterms:modified>
</cp:coreProperties>
</file>